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emono12041141\Google ドライブ\ブログ素材\EXCEL\LOOKUP\"/>
    </mc:Choice>
  </mc:AlternateContent>
  <xr:revisionPtr revIDLastSave="0" documentId="8_{F887C0CB-AC3D-473C-A839-D50FCFAA85CE}" xr6:coauthVersionLast="34" xr6:coauthVersionMax="34" xr10:uidLastSave="{00000000-0000-0000-0000-000000000000}"/>
  <bookViews>
    <workbookView xWindow="930" yWindow="0" windowWidth="18270" windowHeight="7470" xr2:uid="{2939F18A-0EBA-4EB1-9137-CE376230AB83}"/>
  </bookViews>
  <sheets>
    <sheet name="見本" sheetId="5" r:id="rId1"/>
    <sheet name="練習" sheetId="4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5" l="1"/>
  <c r="J2" i="5"/>
  <c r="H12" i="5" s="1"/>
  <c r="A3" i="5"/>
  <c r="A4" i="5"/>
  <c r="A5" i="5"/>
  <c r="A6" i="5"/>
  <c r="A11" i="5"/>
  <c r="A12" i="5"/>
  <c r="A13" i="5"/>
  <c r="A14" i="5"/>
  <c r="B3" i="5"/>
  <c r="B4" i="5"/>
  <c r="B5" i="5"/>
  <c r="B6" i="5"/>
  <c r="B7" i="5"/>
  <c r="A7" i="5" s="1"/>
  <c r="B8" i="5"/>
  <c r="A8" i="5" s="1"/>
  <c r="B9" i="5"/>
  <c r="A9" i="5" s="1"/>
  <c r="B10" i="5"/>
  <c r="A10" i="5" s="1"/>
  <c r="B11" i="5"/>
  <c r="B12" i="5"/>
  <c r="B13" i="5"/>
  <c r="B14" i="5"/>
  <c r="B2" i="5"/>
  <c r="A2" i="5" s="1"/>
  <c r="C14" i="5"/>
  <c r="C13" i="5"/>
  <c r="C12" i="5"/>
  <c r="C11" i="5"/>
  <c r="C10" i="5"/>
  <c r="C9" i="5"/>
  <c r="C8" i="5"/>
  <c r="C7" i="5"/>
  <c r="C6" i="5"/>
  <c r="C5" i="5"/>
  <c r="C4" i="5"/>
  <c r="C3" i="5"/>
  <c r="C2" i="5"/>
  <c r="A14" i="4"/>
  <c r="A13" i="4"/>
  <c r="A12" i="4"/>
  <c r="A11" i="4"/>
  <c r="A10" i="4"/>
  <c r="A9" i="4"/>
  <c r="A8" i="4"/>
  <c r="A7" i="4"/>
  <c r="A6" i="4"/>
  <c r="A5" i="4"/>
  <c r="A4" i="4"/>
  <c r="A3" i="4"/>
  <c r="A2" i="4"/>
  <c r="I12" i="5" l="1"/>
  <c r="J12" i="5"/>
  <c r="K12" i="5"/>
  <c r="H8" i="5"/>
  <c r="H11" i="5"/>
  <c r="H9" i="5"/>
  <c r="H6" i="5"/>
  <c r="H13" i="5"/>
  <c r="H10" i="5"/>
  <c r="H4" i="5"/>
  <c r="H7" i="5"/>
  <c r="H14" i="5"/>
  <c r="H5" i="5"/>
  <c r="I13" i="5" l="1"/>
  <c r="K13" i="5"/>
  <c r="J13" i="5"/>
  <c r="I6" i="5"/>
  <c r="K6" i="5"/>
  <c r="J6" i="5"/>
  <c r="J9" i="5"/>
  <c r="K9" i="5"/>
  <c r="I9" i="5"/>
  <c r="I5" i="5"/>
  <c r="K5" i="5"/>
  <c r="J5" i="5"/>
  <c r="J11" i="5"/>
  <c r="I11" i="5"/>
  <c r="K11" i="5"/>
  <c r="I8" i="5"/>
  <c r="K8" i="5"/>
  <c r="J8" i="5"/>
  <c r="K14" i="5"/>
  <c r="I14" i="5"/>
  <c r="J14" i="5"/>
  <c r="K7" i="5"/>
  <c r="I7" i="5"/>
  <c r="J7" i="5"/>
  <c r="J4" i="5"/>
  <c r="K4" i="5"/>
  <c r="J10" i="5"/>
  <c r="I10" i="5"/>
  <c r="K10" i="5"/>
</calcChain>
</file>

<file path=xl/sharedStrings.xml><?xml version="1.0" encoding="utf-8"?>
<sst xmlns="http://schemas.openxmlformats.org/spreadsheetml/2006/main" count="109" uniqueCount="45">
  <si>
    <t>出身</t>
    <rPh sb="0" eb="2">
      <t>シュッシン</t>
    </rPh>
    <phoneticPr fontId="1"/>
  </si>
  <si>
    <t>鈴木</t>
    <rPh sb="0" eb="2">
      <t>スズキ</t>
    </rPh>
    <phoneticPr fontId="1"/>
  </si>
  <si>
    <t>佐藤</t>
    <rPh sb="0" eb="2">
      <t>サトウ</t>
    </rPh>
    <phoneticPr fontId="1"/>
  </si>
  <si>
    <t>高橋</t>
    <rPh sb="0" eb="2">
      <t>タカハシ</t>
    </rPh>
    <phoneticPr fontId="1"/>
  </si>
  <si>
    <t>飯田</t>
    <rPh sb="0" eb="2">
      <t>イイダ</t>
    </rPh>
    <phoneticPr fontId="1"/>
  </si>
  <si>
    <t>野田</t>
    <rPh sb="0" eb="2">
      <t>ノダ</t>
    </rPh>
    <phoneticPr fontId="1"/>
  </si>
  <si>
    <t>梶山</t>
    <rPh sb="0" eb="2">
      <t>カジヤマ</t>
    </rPh>
    <phoneticPr fontId="1"/>
  </si>
  <si>
    <t>佐々木</t>
    <rPh sb="0" eb="3">
      <t>ササキ</t>
    </rPh>
    <phoneticPr fontId="1"/>
  </si>
  <si>
    <t>広瀬</t>
    <rPh sb="0" eb="2">
      <t>ヒロセ</t>
    </rPh>
    <phoneticPr fontId="1"/>
  </si>
  <si>
    <t>大井</t>
    <rPh sb="0" eb="2">
      <t>オオイ</t>
    </rPh>
    <phoneticPr fontId="1"/>
  </si>
  <si>
    <t>聡子</t>
    <rPh sb="0" eb="2">
      <t>サトコ</t>
    </rPh>
    <phoneticPr fontId="1"/>
  </si>
  <si>
    <t>拡</t>
    <rPh sb="0" eb="1">
      <t>ヒロム</t>
    </rPh>
    <phoneticPr fontId="1"/>
  </si>
  <si>
    <t>敦</t>
    <rPh sb="0" eb="1">
      <t>アツシ</t>
    </rPh>
    <phoneticPr fontId="1"/>
  </si>
  <si>
    <t>涼</t>
    <rPh sb="0" eb="1">
      <t>リョウ</t>
    </rPh>
    <phoneticPr fontId="1"/>
  </si>
  <si>
    <t>康平</t>
    <rPh sb="0" eb="2">
      <t>コウヘイ</t>
    </rPh>
    <phoneticPr fontId="1"/>
  </si>
  <si>
    <t>忠信</t>
    <rPh sb="0" eb="2">
      <t>タダノブ</t>
    </rPh>
    <phoneticPr fontId="1"/>
  </si>
  <si>
    <t>博</t>
    <rPh sb="0" eb="1">
      <t>ヒロシ</t>
    </rPh>
    <phoneticPr fontId="1"/>
  </si>
  <si>
    <t>孝臣</t>
    <rPh sb="0" eb="2">
      <t>タカオミ</t>
    </rPh>
    <phoneticPr fontId="1"/>
  </si>
  <si>
    <t>健太郎</t>
    <rPh sb="0" eb="3">
      <t>ケンタロウ</t>
    </rPh>
    <phoneticPr fontId="1"/>
  </si>
  <si>
    <t>浩二</t>
    <rPh sb="0" eb="2">
      <t>コウジ</t>
    </rPh>
    <phoneticPr fontId="1"/>
  </si>
  <si>
    <t>恭介</t>
    <rPh sb="0" eb="2">
      <t>キョウスケ</t>
    </rPh>
    <phoneticPr fontId="1"/>
  </si>
  <si>
    <t>小枝子</t>
    <rPh sb="0" eb="3">
      <t>サエコ</t>
    </rPh>
    <phoneticPr fontId="1"/>
  </si>
  <si>
    <t>望</t>
    <rPh sb="0" eb="1">
      <t>ノゾム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</si>
  <si>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</si>
  <si>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</si>
  <si>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東京都</t>
    <rPh sb="0" eb="3">
      <t>トウキョウト</t>
    </rPh>
    <phoneticPr fontId="1"/>
  </si>
  <si>
    <t>大阪府</t>
    <rPh sb="0" eb="3">
      <t>オオサカフ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</si>
  <si>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</si>
  <si>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</si>
  <si>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佐賀県</t>
    <rPh sb="0" eb="3">
      <t>サガケン</t>
    </rPh>
    <phoneticPr fontId="1"/>
  </si>
  <si>
    <t>島根県</t>
    <rPh sb="0" eb="3">
      <t>シマネケン</t>
    </rPh>
    <phoneticPr fontId="1"/>
  </si>
  <si>
    <t>石川県</t>
    <rPh sb="0" eb="3">
      <t>イシカワケン</t>
    </rPh>
    <phoneticPr fontId="1"/>
  </si>
  <si>
    <t>千葉県</t>
    <rPh sb="0" eb="3">
      <t>チバケン</t>
    </rPh>
    <phoneticPr fontId="1"/>
  </si>
  <si>
    <t>北海道</t>
    <rPh sb="0" eb="3">
      <t>ホッカイドウ</t>
    </rPh>
    <phoneticPr fontId="1"/>
  </si>
  <si>
    <t>①COUNTIFで何人</t>
    <rPh sb="9" eb="11">
      <t>ナンニン</t>
    </rPh>
    <phoneticPr fontId="1"/>
  </si>
  <si>
    <t>②＆で都道府県と結合</t>
    <rPh sb="3" eb="7">
      <t>トドウフケン</t>
    </rPh>
    <rPh sb="8" eb="10">
      <t>ケツゴウ</t>
    </rPh>
    <phoneticPr fontId="1"/>
  </si>
  <si>
    <t>③ワイルドカード検索</t>
    <rPh sb="8" eb="10">
      <t>ケンサク</t>
    </rPh>
    <phoneticPr fontId="1"/>
  </si>
  <si>
    <t>④該当者をCOUNTIF</t>
    <rPh sb="1" eb="4">
      <t>ガイトウシャ</t>
    </rPh>
    <phoneticPr fontId="1"/>
  </si>
  <si>
    <t>該当者</t>
    <rPh sb="0" eb="3">
      <t>ガイトウシャ</t>
    </rPh>
    <phoneticPr fontId="1"/>
  </si>
  <si>
    <t>⑤該当者をCOUNTIF+1&lt;=COUNT</t>
    <rPh sb="1" eb="4">
      <t>ガイトウシャ</t>
    </rPh>
    <phoneticPr fontId="1"/>
  </si>
  <si>
    <t>検索結果</t>
    <rPh sb="0" eb="2">
      <t>ケンサク</t>
    </rPh>
    <rPh sb="2" eb="4">
      <t>ケッカ</t>
    </rPh>
    <phoneticPr fontId="1"/>
  </si>
  <si>
    <t>人</t>
    <rPh sb="0" eb="1">
      <t>ニン</t>
    </rPh>
    <phoneticPr fontId="1"/>
  </si>
  <si>
    <t>③該当者をCOUNTIF</t>
    <rPh sb="1" eb="4">
      <t>ガイトウシャ</t>
    </rPh>
    <phoneticPr fontId="1"/>
  </si>
  <si>
    <t>④該当者をCOUNTIF+1&lt;=COUNT</t>
    <rPh sb="1" eb="4">
      <t>ガイトウシャ</t>
    </rPh>
    <phoneticPr fontId="1"/>
  </si>
  <si>
    <t>⑤VLOOKUPの検索値を出身県＆該当者番号にする</t>
    <rPh sb="9" eb="11">
      <t>ケンサク</t>
    </rPh>
    <rPh sb="11" eb="12">
      <t>チ</t>
    </rPh>
    <rPh sb="13" eb="15">
      <t>シュッシン</t>
    </rPh>
    <rPh sb="15" eb="16">
      <t>ケン</t>
    </rPh>
    <rPh sb="17" eb="20">
      <t>ガイトウシャ</t>
    </rPh>
    <rPh sb="20" eb="2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</si>
</sst>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2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2DCB9-7C70-4721-8CFD-D8478C248F89}">
  <dimension ref="A1:M14"/>
  <sheetViews>
    <sheetView tabSelected="1" topLeftCell="C1" workbookViewId="0">
      <selection activeCell="C1" sqref="C1"/>
    </sheetView>
  </sheetViews>
  <sheetFormatPr defaultRowHeight="18" x14ac:dyDescent="0.55000000000000004"/>
  <cols>
    <col min="1" max="2" width="0" hidden="1" customWidth="1"/>
    <col min="3" max="3" width="2.83203125" customWidth="1"/>
    <col min="7" max="7" width="1.08203125" customWidth="1"/>
  </cols>
  <sheetData>
    <row r="1" spans="1:13" ht="18.5" thickBot="1" x14ac:dyDescent="0.6">
      <c r="C1" s="6"/>
      <c r="D1" s="7" t="s">
        <v>0</v>
      </c>
      <c r="E1" s="7" t="s">
        <v>23</v>
      </c>
      <c r="F1" s="8" t="s">
        <v>24</v>
      </c>
      <c r="H1" s="17" t="s">
        <v>40</v>
      </c>
      <c r="I1" s="18"/>
      <c r="J1" s="18"/>
      <c r="K1" s="19"/>
    </row>
    <row r="2" spans="1:13" ht="18.5" thickBot="1" x14ac:dyDescent="0.6">
      <c r="A2" t="str">
        <f>D2&amp;B2</f>
        <v>東京都1</v>
      </c>
      <c r="B2">
        <f>COUNTIF(D$2:D2,D2)</f>
        <v>1</v>
      </c>
      <c r="C2" s="9">
        <f>COUNTA(D$2:D2)</f>
        <v>1</v>
      </c>
      <c r="D2" s="1" t="s">
        <v>25</v>
      </c>
      <c r="E2" s="1" t="s">
        <v>1</v>
      </c>
      <c r="F2" s="10" t="s">
        <v>10</v>
      </c>
      <c r="H2" s="5" t="s">
        <v>25</v>
      </c>
      <c r="I2" s="3" t="s">
        <v>0</v>
      </c>
      <c r="J2" s="20">
        <f>COUNTIF(D2:D14,H2)</f>
        <v>3</v>
      </c>
      <c r="K2" s="4" t="s">
        <v>41</v>
      </c>
    </row>
    <row r="3" spans="1:13" x14ac:dyDescent="0.55000000000000004">
      <c r="A3" t="str">
        <f t="shared" ref="A3:A14" si="0">D3&amp;B3</f>
        <v>大阪府1</v>
      </c>
      <c r="B3">
        <f>COUNTIF(D$2:D3,D3)</f>
        <v>1</v>
      </c>
      <c r="C3" s="9">
        <f>COUNTA(D$2:D3)</f>
        <v>2</v>
      </c>
      <c r="D3" s="1" t="s">
        <v>26</v>
      </c>
      <c r="E3" s="1" t="s">
        <v>2</v>
      </c>
      <c r="F3" s="10" t="s">
        <v>11</v>
      </c>
      <c r="H3" s="14" t="s">
        <v>38</v>
      </c>
      <c r="I3" s="15" t="s">
        <v>0</v>
      </c>
      <c r="J3" s="15" t="s">
        <v>23</v>
      </c>
      <c r="K3" s="16" t="s">
        <v>24</v>
      </c>
      <c r="M3" t="s">
        <v>34</v>
      </c>
    </row>
    <row r="4" spans="1:13" x14ac:dyDescent="0.55000000000000004">
      <c r="A4" t="str">
        <f t="shared" si="0"/>
        <v>京都府1</v>
      </c>
      <c r="B4">
        <f>COUNTIF(D$2:D4,D4)</f>
        <v>1</v>
      </c>
      <c r="C4" s="9">
        <f>COUNTA(D$2:D4)</f>
        <v>3</v>
      </c>
      <c r="D4" s="1" t="s">
        <v>27</v>
      </c>
      <c r="E4" s="1" t="s">
        <v>3</v>
      </c>
      <c r="F4" s="10" t="s">
        <v>12</v>
      </c>
      <c r="H4" s="9">
        <f>IF(J$2+1&lt;=C2,"",C2)</f>
        <v>1</v>
      </c>
      <c r="I4" s="1" t="str">
        <f>IFERROR(VLOOKUP($H$2&amp;$H4,$A$2:$F$14,4,FALSE),"")</f>
        <v>東京都</v>
      </c>
      <c r="J4" s="1" t="str">
        <f>IFERROR(VLOOKUP($H$2&amp;$H4,$A$2:$F$14,5,FALSE),"")</f>
        <v>鈴木</v>
      </c>
      <c r="K4" s="10" t="str">
        <f>IFERROR(VLOOKUP($H$2&amp;$H4,$A$2:$F$14,6,FALSE),"")</f>
        <v>聡子</v>
      </c>
      <c r="M4" t="s">
        <v>35</v>
      </c>
    </row>
    <row r="5" spans="1:13" x14ac:dyDescent="0.55000000000000004">
      <c r="A5" t="str">
        <f t="shared" si="0"/>
        <v>滋賀県1</v>
      </c>
      <c r="B5">
        <f>COUNTIF(D$2:D5,D5)</f>
        <v>1</v>
      </c>
      <c r="C5" s="9">
        <f>COUNTA(D$2:D5)</f>
        <v>4</v>
      </c>
      <c r="D5" s="1" t="s">
        <v>28</v>
      </c>
      <c r="E5" s="1" t="s">
        <v>4</v>
      </c>
      <c r="F5" s="10" t="s">
        <v>13</v>
      </c>
      <c r="H5" s="9">
        <f t="shared" ref="H5:H14" si="1">IF(J$2+1&lt;=C3,"",C3)</f>
        <v>2</v>
      </c>
      <c r="I5" s="1" t="str">
        <f t="shared" ref="I5:I14" si="2">IFERROR(VLOOKUP($H$2&amp;$H5,$A$2:$F$14,4,FALSE),"")</f>
        <v>東京都</v>
      </c>
      <c r="J5" s="1" t="str">
        <f t="shared" ref="J5:J14" si="3">IFERROR(VLOOKUP($H$2&amp;$H5,$A$2:$F$14,5,FALSE),"")</f>
        <v>大井</v>
      </c>
      <c r="K5" s="10" t="str">
        <f t="shared" ref="K5:K14" si="4">IFERROR(VLOOKUP($H$2&amp;$H5,$A$2:$F$14,6,FALSE),"")</f>
        <v>健太郎</v>
      </c>
      <c r="M5" t="s">
        <v>42</v>
      </c>
    </row>
    <row r="6" spans="1:13" x14ac:dyDescent="0.55000000000000004">
      <c r="A6" t="str">
        <f t="shared" si="0"/>
        <v>佐賀県1</v>
      </c>
      <c r="B6">
        <f>COUNTIF(D$2:D6,D6)</f>
        <v>1</v>
      </c>
      <c r="C6" s="9">
        <f>COUNTA(D$2:D6)</f>
        <v>5</v>
      </c>
      <c r="D6" s="1" t="s">
        <v>29</v>
      </c>
      <c r="E6" s="1" t="s">
        <v>5</v>
      </c>
      <c r="F6" s="10" t="s">
        <v>14</v>
      </c>
      <c r="H6" s="9">
        <f t="shared" si="1"/>
        <v>3</v>
      </c>
      <c r="I6" s="1" t="str">
        <f t="shared" si="2"/>
        <v>東京都</v>
      </c>
      <c r="J6" s="1" t="str">
        <f t="shared" si="3"/>
        <v>鈴木</v>
      </c>
      <c r="K6" s="10" t="str">
        <f t="shared" si="4"/>
        <v>望</v>
      </c>
      <c r="M6" t="s">
        <v>43</v>
      </c>
    </row>
    <row r="7" spans="1:13" x14ac:dyDescent="0.55000000000000004">
      <c r="A7" t="str">
        <f t="shared" si="0"/>
        <v>島根県1</v>
      </c>
      <c r="B7">
        <f>COUNTIF(D$2:D7,D7)</f>
        <v>1</v>
      </c>
      <c r="C7" s="9">
        <f>COUNTA(D$2:D7)</f>
        <v>6</v>
      </c>
      <c r="D7" s="1" t="s">
        <v>30</v>
      </c>
      <c r="E7" s="1" t="s">
        <v>6</v>
      </c>
      <c r="F7" s="10" t="s">
        <v>15</v>
      </c>
      <c r="H7" s="9" t="str">
        <f t="shared" si="1"/>
        <v/>
      </c>
      <c r="I7" s="1" t="str">
        <f t="shared" si="2"/>
        <v/>
      </c>
      <c r="J7" s="1" t="str">
        <f t="shared" si="3"/>
        <v/>
      </c>
      <c r="K7" s="10" t="str">
        <f t="shared" si="4"/>
        <v/>
      </c>
      <c r="M7" t="s">
        <v>44</v>
      </c>
    </row>
    <row r="8" spans="1:13" x14ac:dyDescent="0.55000000000000004">
      <c r="A8" t="str">
        <f t="shared" si="0"/>
        <v>石川県1</v>
      </c>
      <c r="B8">
        <f>COUNTIF(D$2:D8,D8)</f>
        <v>1</v>
      </c>
      <c r="C8" s="9">
        <f>COUNTA(D$2:D8)</f>
        <v>7</v>
      </c>
      <c r="D8" s="1" t="s">
        <v>31</v>
      </c>
      <c r="E8" s="1" t="s">
        <v>7</v>
      </c>
      <c r="F8" s="10" t="s">
        <v>16</v>
      </c>
      <c r="H8" s="9" t="str">
        <f t="shared" si="1"/>
        <v/>
      </c>
      <c r="I8" s="1" t="str">
        <f t="shared" si="2"/>
        <v/>
      </c>
      <c r="J8" s="1" t="str">
        <f t="shared" si="3"/>
        <v/>
      </c>
      <c r="K8" s="10" t="str">
        <f t="shared" si="4"/>
        <v/>
      </c>
    </row>
    <row r="9" spans="1:13" x14ac:dyDescent="0.55000000000000004">
      <c r="A9" t="str">
        <f t="shared" si="0"/>
        <v>千葉県1</v>
      </c>
      <c r="B9">
        <f>COUNTIF(D$2:D9,D9)</f>
        <v>1</v>
      </c>
      <c r="C9" s="9">
        <f>COUNTA(D$2:D9)</f>
        <v>8</v>
      </c>
      <c r="D9" s="1" t="s">
        <v>32</v>
      </c>
      <c r="E9" s="1" t="s">
        <v>8</v>
      </c>
      <c r="F9" s="10" t="s">
        <v>17</v>
      </c>
      <c r="H9" s="9" t="str">
        <f t="shared" si="1"/>
        <v/>
      </c>
      <c r="I9" s="1" t="str">
        <f t="shared" si="2"/>
        <v/>
      </c>
      <c r="J9" s="1" t="str">
        <f t="shared" si="3"/>
        <v/>
      </c>
      <c r="K9" s="10" t="str">
        <f t="shared" si="4"/>
        <v/>
      </c>
    </row>
    <row r="10" spans="1:13" x14ac:dyDescent="0.55000000000000004">
      <c r="A10" t="str">
        <f t="shared" si="0"/>
        <v>東京都2</v>
      </c>
      <c r="B10">
        <f>COUNTIF(D$2:D10,D10)</f>
        <v>2</v>
      </c>
      <c r="C10" s="9">
        <f>COUNTA(D$2:D10)</f>
        <v>9</v>
      </c>
      <c r="D10" s="1" t="s">
        <v>25</v>
      </c>
      <c r="E10" s="1" t="s">
        <v>9</v>
      </c>
      <c r="F10" s="10" t="s">
        <v>18</v>
      </c>
      <c r="H10" s="9" t="str">
        <f t="shared" si="1"/>
        <v/>
      </c>
      <c r="I10" s="1" t="str">
        <f t="shared" si="2"/>
        <v/>
      </c>
      <c r="J10" s="1" t="str">
        <f t="shared" si="3"/>
        <v/>
      </c>
      <c r="K10" s="10" t="str">
        <f t="shared" si="4"/>
        <v/>
      </c>
    </row>
    <row r="11" spans="1:13" x14ac:dyDescent="0.55000000000000004">
      <c r="A11" t="str">
        <f t="shared" si="0"/>
        <v>京都府2</v>
      </c>
      <c r="B11">
        <f>COUNTIF(D$2:D11,D11)</f>
        <v>2</v>
      </c>
      <c r="C11" s="9">
        <f>COUNTA(D$2:D11)</f>
        <v>10</v>
      </c>
      <c r="D11" s="1" t="s">
        <v>27</v>
      </c>
      <c r="E11" s="1" t="s">
        <v>1</v>
      </c>
      <c r="F11" s="10" t="s">
        <v>19</v>
      </c>
      <c r="H11" s="9" t="str">
        <f t="shared" si="1"/>
        <v/>
      </c>
      <c r="I11" s="1" t="str">
        <f t="shared" si="2"/>
        <v/>
      </c>
      <c r="J11" s="1" t="str">
        <f t="shared" si="3"/>
        <v/>
      </c>
      <c r="K11" s="10" t="str">
        <f t="shared" si="4"/>
        <v/>
      </c>
    </row>
    <row r="12" spans="1:13" x14ac:dyDescent="0.55000000000000004">
      <c r="A12" t="str">
        <f t="shared" si="0"/>
        <v>北海道1</v>
      </c>
      <c r="B12">
        <f>COUNTIF(D$2:D12,D12)</f>
        <v>1</v>
      </c>
      <c r="C12" s="9">
        <f>COUNTA(D$2:D12)</f>
        <v>11</v>
      </c>
      <c r="D12" s="1" t="s">
        <v>33</v>
      </c>
      <c r="E12" s="1" t="s">
        <v>3</v>
      </c>
      <c r="F12" s="10" t="s">
        <v>20</v>
      </c>
      <c r="H12" s="9" t="str">
        <f t="shared" si="1"/>
        <v/>
      </c>
      <c r="I12" s="1" t="str">
        <f t="shared" si="2"/>
        <v/>
      </c>
      <c r="J12" s="1" t="str">
        <f t="shared" si="3"/>
        <v/>
      </c>
      <c r="K12" s="10" t="str">
        <f t="shared" si="4"/>
        <v/>
      </c>
    </row>
    <row r="13" spans="1:13" x14ac:dyDescent="0.55000000000000004">
      <c r="A13" t="str">
        <f t="shared" si="0"/>
        <v>大阪府2</v>
      </c>
      <c r="B13">
        <f>COUNTIF(D$2:D13,D13)</f>
        <v>2</v>
      </c>
      <c r="C13" s="9">
        <f>COUNTA(D$2:D13)</f>
        <v>12</v>
      </c>
      <c r="D13" s="1" t="s">
        <v>26</v>
      </c>
      <c r="E13" s="1" t="s">
        <v>4</v>
      </c>
      <c r="F13" s="10" t="s">
        <v>21</v>
      </c>
      <c r="H13" s="9" t="str">
        <f t="shared" si="1"/>
        <v/>
      </c>
      <c r="I13" s="1" t="str">
        <f t="shared" si="2"/>
        <v/>
      </c>
      <c r="J13" s="1" t="str">
        <f t="shared" si="3"/>
        <v/>
      </c>
      <c r="K13" s="10" t="str">
        <f t="shared" si="4"/>
        <v/>
      </c>
    </row>
    <row r="14" spans="1:13" ht="18.5" thickBot="1" x14ac:dyDescent="0.6">
      <c r="A14" t="str">
        <f t="shared" si="0"/>
        <v>東京都3</v>
      </c>
      <c r="B14">
        <f>COUNTIF(D$2:D14,D14)</f>
        <v>3</v>
      </c>
      <c r="C14" s="11">
        <f>COUNTA(D$2:D14)</f>
        <v>13</v>
      </c>
      <c r="D14" s="12" t="s">
        <v>25</v>
      </c>
      <c r="E14" s="12" t="s">
        <v>1</v>
      </c>
      <c r="F14" s="13" t="s">
        <v>22</v>
      </c>
      <c r="H14" s="11" t="str">
        <f t="shared" si="1"/>
        <v/>
      </c>
      <c r="I14" s="12" t="str">
        <f t="shared" si="2"/>
        <v/>
      </c>
      <c r="J14" s="12" t="str">
        <f t="shared" si="3"/>
        <v/>
      </c>
      <c r="K14" s="13" t="str">
        <f t="shared" si="4"/>
        <v/>
      </c>
    </row>
  </sheetData>
  <mergeCells count="1">
    <mergeCell ref="H1:K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7537F-F7DA-45F6-9100-05719E1563AA}">
  <dimension ref="A1:K14"/>
  <sheetViews>
    <sheetView workbookViewId="0"/>
  </sheetViews>
  <sheetFormatPr defaultRowHeight="18" x14ac:dyDescent="0.55000000000000004"/>
  <cols>
    <col min="1" max="1" width="2.83203125" customWidth="1"/>
    <col min="5" max="5" width="1.08203125" customWidth="1"/>
  </cols>
  <sheetData>
    <row r="1" spans="1:11" ht="18.5" thickBot="1" x14ac:dyDescent="0.6">
      <c r="A1" s="6"/>
      <c r="B1" s="7" t="s">
        <v>0</v>
      </c>
      <c r="C1" s="7" t="s">
        <v>23</v>
      </c>
      <c r="D1" s="8" t="s">
        <v>24</v>
      </c>
      <c r="F1" s="21" t="s">
        <v>40</v>
      </c>
      <c r="G1" s="22"/>
      <c r="H1" s="22"/>
      <c r="I1" s="23"/>
    </row>
    <row r="2" spans="1:11" ht="18.5" thickBot="1" x14ac:dyDescent="0.6">
      <c r="A2" s="9">
        <f>COUNTA(B$2:B2)</f>
        <v>1</v>
      </c>
      <c r="B2" s="1" t="s">
        <v>25</v>
      </c>
      <c r="C2" s="1" t="s">
        <v>1</v>
      </c>
      <c r="D2" s="10" t="s">
        <v>10</v>
      </c>
      <c r="F2" s="5"/>
      <c r="G2" s="4" t="s">
        <v>0</v>
      </c>
      <c r="H2" s="2"/>
      <c r="I2" s="4" t="s">
        <v>41</v>
      </c>
    </row>
    <row r="3" spans="1:11" x14ac:dyDescent="0.55000000000000004">
      <c r="A3" s="9">
        <f>COUNTA(B$2:B3)</f>
        <v>2</v>
      </c>
      <c r="B3" s="1" t="s">
        <v>26</v>
      </c>
      <c r="C3" s="1" t="s">
        <v>2</v>
      </c>
      <c r="D3" s="10" t="s">
        <v>11</v>
      </c>
      <c r="F3" s="14" t="s">
        <v>38</v>
      </c>
      <c r="G3" s="15" t="s">
        <v>0</v>
      </c>
      <c r="H3" s="15" t="s">
        <v>23</v>
      </c>
      <c r="I3" s="16" t="s">
        <v>24</v>
      </c>
      <c r="K3" t="s">
        <v>34</v>
      </c>
    </row>
    <row r="4" spans="1:11" x14ac:dyDescent="0.55000000000000004">
      <c r="A4" s="9">
        <f>COUNTA(B$2:B4)</f>
        <v>3</v>
      </c>
      <c r="B4" s="1" t="s">
        <v>27</v>
      </c>
      <c r="C4" s="1" t="s">
        <v>3</v>
      </c>
      <c r="D4" s="10" t="s">
        <v>12</v>
      </c>
      <c r="F4" s="9"/>
      <c r="G4" s="1"/>
      <c r="H4" s="1"/>
      <c r="I4" s="10"/>
      <c r="K4" t="s">
        <v>35</v>
      </c>
    </row>
    <row r="5" spans="1:11" x14ac:dyDescent="0.55000000000000004">
      <c r="A5" s="9">
        <f>COUNTA(B$2:B5)</f>
        <v>4</v>
      </c>
      <c r="B5" s="1" t="s">
        <v>28</v>
      </c>
      <c r="C5" s="1" t="s">
        <v>4</v>
      </c>
      <c r="D5" s="10" t="s">
        <v>13</v>
      </c>
      <c r="F5" s="9"/>
      <c r="G5" s="1"/>
      <c r="H5" s="1"/>
      <c r="I5" s="10"/>
      <c r="K5" t="s">
        <v>36</v>
      </c>
    </row>
    <row r="6" spans="1:11" x14ac:dyDescent="0.55000000000000004">
      <c r="A6" s="9">
        <f>COUNTA(B$2:B6)</f>
        <v>5</v>
      </c>
      <c r="B6" s="1" t="s">
        <v>29</v>
      </c>
      <c r="C6" s="1" t="s">
        <v>5</v>
      </c>
      <c r="D6" s="10" t="s">
        <v>14</v>
      </c>
      <c r="F6" s="9"/>
      <c r="G6" s="1"/>
      <c r="H6" s="1"/>
      <c r="I6" s="10"/>
      <c r="K6" t="s">
        <v>37</v>
      </c>
    </row>
    <row r="7" spans="1:11" x14ac:dyDescent="0.55000000000000004">
      <c r="A7" s="9">
        <f>COUNTA(B$2:B7)</f>
        <v>6</v>
      </c>
      <c r="B7" s="1" t="s">
        <v>30</v>
      </c>
      <c r="C7" s="1" t="s">
        <v>6</v>
      </c>
      <c r="D7" s="10" t="s">
        <v>15</v>
      </c>
      <c r="F7" s="9"/>
      <c r="G7" s="1"/>
      <c r="H7" s="1"/>
      <c r="I7" s="10"/>
      <c r="K7" t="s">
        <v>39</v>
      </c>
    </row>
    <row r="8" spans="1:11" x14ac:dyDescent="0.55000000000000004">
      <c r="A8" s="9">
        <f>COUNTA(B$2:B8)</f>
        <v>7</v>
      </c>
      <c r="B8" s="1" t="s">
        <v>31</v>
      </c>
      <c r="C8" s="1" t="s">
        <v>7</v>
      </c>
      <c r="D8" s="10" t="s">
        <v>16</v>
      </c>
      <c r="F8" s="9"/>
      <c r="G8" s="1"/>
      <c r="H8" s="1"/>
      <c r="I8" s="10"/>
    </row>
    <row r="9" spans="1:11" x14ac:dyDescent="0.55000000000000004">
      <c r="A9" s="9">
        <f>COUNTA(B$2:B9)</f>
        <v>8</v>
      </c>
      <c r="B9" s="1" t="s">
        <v>32</v>
      </c>
      <c r="C9" s="1" t="s">
        <v>8</v>
      </c>
      <c r="D9" s="10" t="s">
        <v>17</v>
      </c>
      <c r="F9" s="9"/>
      <c r="G9" s="1"/>
      <c r="H9" s="1"/>
      <c r="I9" s="10"/>
    </row>
    <row r="10" spans="1:11" x14ac:dyDescent="0.55000000000000004">
      <c r="A10" s="9">
        <f>COUNTA(B$2:B10)</f>
        <v>9</v>
      </c>
      <c r="B10" s="1" t="s">
        <v>25</v>
      </c>
      <c r="C10" s="1" t="s">
        <v>9</v>
      </c>
      <c r="D10" s="10" t="s">
        <v>18</v>
      </c>
      <c r="F10" s="9"/>
      <c r="G10" s="1"/>
      <c r="H10" s="1"/>
      <c r="I10" s="10"/>
    </row>
    <row r="11" spans="1:11" x14ac:dyDescent="0.55000000000000004">
      <c r="A11" s="9">
        <f>COUNTA(B$2:B11)</f>
        <v>10</v>
      </c>
      <c r="B11" s="1" t="s">
        <v>27</v>
      </c>
      <c r="C11" s="1" t="s">
        <v>1</v>
      </c>
      <c r="D11" s="10" t="s">
        <v>19</v>
      </c>
      <c r="F11" s="9"/>
      <c r="G11" s="1"/>
      <c r="H11" s="1"/>
      <c r="I11" s="10"/>
    </row>
    <row r="12" spans="1:11" x14ac:dyDescent="0.55000000000000004">
      <c r="A12" s="9">
        <f>COUNTA(B$2:B12)</f>
        <v>11</v>
      </c>
      <c r="B12" s="1" t="s">
        <v>33</v>
      </c>
      <c r="C12" s="1" t="s">
        <v>3</v>
      </c>
      <c r="D12" s="10" t="s">
        <v>20</v>
      </c>
      <c r="F12" s="9"/>
      <c r="G12" s="1"/>
      <c r="H12" s="1"/>
      <c r="I12" s="10"/>
    </row>
    <row r="13" spans="1:11" x14ac:dyDescent="0.55000000000000004">
      <c r="A13" s="9">
        <f>COUNTA(B$2:B13)</f>
        <v>12</v>
      </c>
      <c r="B13" s="1" t="s">
        <v>26</v>
      </c>
      <c r="C13" s="1" t="s">
        <v>4</v>
      </c>
      <c r="D13" s="10" t="s">
        <v>21</v>
      </c>
      <c r="F13" s="9"/>
      <c r="G13" s="1"/>
      <c r="H13" s="1"/>
      <c r="I13" s="10"/>
    </row>
    <row r="14" spans="1:11" ht="18.5" thickBot="1" x14ac:dyDescent="0.6">
      <c r="A14" s="11">
        <f>COUNTA(B$2:B14)</f>
        <v>13</v>
      </c>
      <c r="B14" s="12" t="s">
        <v>25</v>
      </c>
      <c r="C14" s="12" t="s">
        <v>1</v>
      </c>
      <c r="D14" s="13" t="s">
        <v>22</v>
      </c>
      <c r="F14" s="11"/>
      <c r="G14" s="12"/>
      <c r="H14" s="12"/>
      <c r="I14" s="13"/>
    </row>
  </sheetData>
  <mergeCells count="1">
    <mergeCell ref="F1:I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見本</vt:lpstr>
      <vt:lpstr>練習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nisemono12041141</dc:creator>
  <cp:lastModifiedBy>nisemono12041141</cp:lastModifiedBy>
  <dcterms:created xsi:type="dcterms:W3CDTF">2018-08-21T09:24:28Z</dcterms:created>
  <dcterms:modified xsi:type="dcterms:W3CDTF">2018-08-21T18:25:38Z</dcterms:modified>
</cp:coreProperties>
</file>