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semono12041141\Google ドライブ\ブログ素材\EXCEL\COUNT\"/>
    </mc:Choice>
  </mc:AlternateContent>
  <xr:revisionPtr revIDLastSave="0" documentId="8_{88320DC6-F65F-4001-AEEF-A29E019483EF}" xr6:coauthVersionLast="34" xr6:coauthVersionMax="34" xr10:uidLastSave="{00000000-0000-0000-0000-000000000000}"/>
  <bookViews>
    <workbookView xWindow="940" yWindow="0" windowWidth="18260" windowHeight="6750" activeTab="4" xr2:uid="{B6CCBA43-CDBE-4E19-A76A-4D4BA80D51A5}"/>
  </bookViews>
  <sheets>
    <sheet name="COUNT見本" sheetId="1" r:id="rId1"/>
    <sheet name="COUNT練習" sheetId="2" r:id="rId2"/>
    <sheet name="DCOUNT見本" sheetId="5" r:id="rId3"/>
    <sheet name="DCOUNT練習" sheetId="6" r:id="rId4"/>
    <sheet name="AVERAGEIF" sheetId="9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9" l="1"/>
  <c r="F17" i="9"/>
  <c r="D17" i="9"/>
  <c r="E17" i="9"/>
  <c r="G13" i="9"/>
  <c r="C17" i="9"/>
  <c r="B17" i="9"/>
  <c r="C13" i="9"/>
  <c r="D13" i="9"/>
  <c r="E13" i="9"/>
  <c r="F13" i="9"/>
  <c r="B13" i="9"/>
  <c r="G4" i="9"/>
  <c r="G5" i="9"/>
  <c r="G6" i="9"/>
  <c r="G7" i="9"/>
  <c r="G8" i="9"/>
  <c r="G9" i="9"/>
  <c r="G10" i="9"/>
  <c r="G11" i="9"/>
  <c r="G12" i="9"/>
  <c r="G3" i="9"/>
  <c r="D11" i="5"/>
  <c r="D16" i="2"/>
  <c r="D15" i="2"/>
  <c r="D14" i="2"/>
  <c r="D13" i="2"/>
  <c r="G16" i="1"/>
  <c r="G13" i="1"/>
  <c r="D14" i="1"/>
  <c r="D16" i="1"/>
  <c r="D15" i="1"/>
  <c r="D13" i="1"/>
  <c r="G10" i="1" l="1"/>
  <c r="G4" i="1"/>
  <c r="G7" i="1"/>
</calcChain>
</file>

<file path=xl/sharedStrings.xml><?xml version="1.0" encoding="utf-8"?>
<sst xmlns="http://schemas.openxmlformats.org/spreadsheetml/2006/main" count="222" uniqueCount="57">
  <si>
    <t>氏名</t>
    <rPh sb="0" eb="2">
      <t>シメイ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</si>
  <si>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</si>
  <si>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</si>
  <si>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</si>
  <si>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</si>
  <si>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</si>
  <si>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</si>
  <si>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</si>
  <si>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</si>
  <si>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</si>
  <si>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</si>
  <si>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参加回数</t>
    <rPh sb="0" eb="2">
      <t>サンカ</t>
    </rPh>
    <rPh sb="2" eb="4">
      <t>カイスウ</t>
    </rPh>
    <phoneticPr fontId="1"/>
  </si>
  <si>
    <t>初</t>
    <rPh sb="0" eb="1">
      <t>ハツ</t>
    </rPh>
    <phoneticPr fontId="1"/>
  </si>
  <si>
    <t>COUNT</t>
    <phoneticPr fontId="1"/>
  </si>
  <si>
    <t>COUNTA</t>
    <phoneticPr fontId="1"/>
  </si>
  <si>
    <t>COUNTBLANK</t>
    <phoneticPr fontId="1"/>
  </si>
  <si>
    <t>COUNTIF</t>
    <phoneticPr fontId="1"/>
  </si>
  <si>
    <t>COUNTIFS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</si>
  <si>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</si>
  <si>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</si>
  <si>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テント</t>
    <phoneticPr fontId="1"/>
  </si>
  <si>
    <t>性別</t>
    <rPh sb="0" eb="2">
      <t>セイベツ</t>
    </rPh>
    <phoneticPr fontId="1"/>
  </si>
  <si>
    <t>男</t>
    <rPh sb="0" eb="1">
      <t>オ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</si>
  <si>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</si>
  <si>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</si>
  <si>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女</t>
    <rPh sb="0" eb="1">
      <t>ジョ</t>
    </rPh>
    <phoneticPr fontId="1"/>
  </si>
  <si>
    <t>経験者の人数(数字が入っている)</t>
    <rPh sb="0" eb="3">
      <t>ケイケンシャ</t>
    </rPh>
    <rPh sb="4" eb="6">
      <t>ニンズウ</t>
    </rPh>
    <rPh sb="7" eb="9">
      <t>スウジ</t>
    </rPh>
    <rPh sb="10" eb="11">
      <t>ハイ</t>
    </rPh>
    <phoneticPr fontId="1"/>
  </si>
  <si>
    <t>今回参加者(数字や文字が入っている)</t>
    <rPh sb="0" eb="2">
      <t>コンカイ</t>
    </rPh>
    <rPh sb="2" eb="5">
      <t>サンカシャ</t>
    </rPh>
    <rPh sb="6" eb="8">
      <t>スウジ</t>
    </rPh>
    <rPh sb="9" eb="11">
      <t>モジ</t>
    </rPh>
    <rPh sb="12" eb="13">
      <t>ハイ</t>
    </rPh>
    <phoneticPr fontId="1"/>
  </si>
  <si>
    <t>不参加者(空欄)</t>
    <rPh sb="0" eb="3">
      <t>フサンカ</t>
    </rPh>
    <rPh sb="3" eb="4">
      <t>シャ</t>
    </rPh>
    <rPh sb="5" eb="7">
      <t>クウラン</t>
    </rPh>
    <phoneticPr fontId="1"/>
  </si>
  <si>
    <t>初参加者(初の人のみ)</t>
    <rPh sb="0" eb="3">
      <t>ハツサンカ</t>
    </rPh>
    <rPh sb="3" eb="4">
      <t>シャ</t>
    </rPh>
    <rPh sb="5" eb="6">
      <t>ハツ</t>
    </rPh>
    <rPh sb="7" eb="8">
      <t>ヒト</t>
    </rPh>
    <phoneticPr fontId="1"/>
  </si>
  <si>
    <t>初参加でテント無い人(初の人かつ無の人)</t>
    <rPh sb="0" eb="3">
      <t>ハツサンカ</t>
    </rPh>
    <rPh sb="7" eb="8">
      <t>ナシ</t>
    </rPh>
    <rPh sb="9" eb="10">
      <t>ヒト</t>
    </rPh>
    <rPh sb="11" eb="12">
      <t>ハツ</t>
    </rPh>
    <rPh sb="13" eb="14">
      <t>ヒト</t>
    </rPh>
    <rPh sb="16" eb="17">
      <t>ナシ</t>
    </rPh>
    <rPh sb="18" eb="19">
      <t>ヒト</t>
    </rPh>
    <phoneticPr fontId="1"/>
  </si>
  <si>
    <t>ゼミ人数</t>
    <rPh sb="2" eb="4">
      <t>ニンズウ</t>
    </rPh>
    <phoneticPr fontId="1"/>
  </si>
  <si>
    <t>今回キャンプ参加者</t>
    <rPh sb="0" eb="2">
      <t>コンカイ</t>
    </rPh>
    <rPh sb="6" eb="9">
      <t>サンカシャ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</si>
  <si>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</si>
  <si>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</si>
  <si>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人</t>
    <rPh sb="0" eb="1">
      <t>ヒト</t>
    </rPh>
    <phoneticPr fontId="1"/>
  </si>
  <si>
    <t>ゼミキャンプ参加確認表</t>
    <rPh sb="6" eb="8">
      <t>サンカ</t>
    </rPh>
    <rPh sb="8" eb="10">
      <t>カクニン</t>
    </rPh>
    <rPh sb="10" eb="11">
      <t>ヒョウ</t>
    </rPh>
    <phoneticPr fontId="1"/>
  </si>
  <si>
    <t>条件</t>
    <rPh sb="0" eb="2">
      <t>ジョウケン</t>
    </rPh>
    <phoneticPr fontId="1"/>
  </si>
  <si>
    <t>SUM</t>
    <phoneticPr fontId="1"/>
  </si>
  <si>
    <t>LOOKUP</t>
    <phoneticPr fontId="1"/>
  </si>
  <si>
    <t>IF</t>
    <phoneticPr fontId="1"/>
  </si>
  <si>
    <t>○</t>
    <phoneticPr fontId="1"/>
  </si>
  <si>
    <t>×</t>
    <phoneticPr fontId="1"/>
  </si>
  <si>
    <t>どちらか出来る人</t>
    <rPh sb="4" eb="6">
      <t>デキ</t>
    </rPh>
    <rPh sb="7" eb="8">
      <t>ヒト</t>
    </rPh>
    <phoneticPr fontId="1"/>
  </si>
  <si>
    <t>人</t>
    <rPh sb="0" eb="1">
      <t>ニン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</si>
  <si>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</si>
  <si>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</si>
  <si>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</si>
  <si>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</si>
  <si>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</si>
  <si>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総合</t>
    <rPh sb="0" eb="2">
      <t>ソウゴウ</t>
    </rPh>
    <phoneticPr fontId="1"/>
  </si>
  <si>
    <t>平均</t>
    <rPh sb="0" eb="2">
      <t>ヘイキン</t>
    </rPh>
    <phoneticPr fontId="1"/>
  </si>
  <si>
    <t>350点以上</t>
    <rPh sb="3" eb="4">
      <t>テン</t>
    </rPh>
    <rPh sb="4" eb="6">
      <t>イジョウ</t>
    </rPh>
    <phoneticPr fontId="1"/>
  </si>
  <si>
    <t>人数</t>
    <rPh sb="0" eb="2">
      <t>ニンズウ</t>
    </rPh>
    <phoneticPr fontId="1"/>
  </si>
  <si>
    <t>平均点未満</t>
    <rPh sb="0" eb="2">
      <t>ヘイキン</t>
    </rPh>
    <rPh sb="2" eb="3">
      <t>テン</t>
    </rPh>
    <rPh sb="3" eb="5">
      <t>ミマン</t>
    </rPh>
    <phoneticPr fontId="1"/>
  </si>
  <si>
    <t>クラス平均</t>
    <rPh sb="3" eb="5">
      <t>ヘイキン</t>
    </rPh>
    <phoneticPr fontId="1"/>
  </si>
  <si>
    <t>テスト成績表(○○クラス)</t>
    <rPh sb="3" eb="5">
      <t>セイセキ</t>
    </rPh>
    <rPh sb="5" eb="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</si>
</sst>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3D7A-C78E-4982-B412-0D7D07A0FB2A}">
  <sheetPr codeName="Sheet1"/>
  <dimension ref="A1:H16"/>
  <sheetViews>
    <sheetView showGridLines="0" workbookViewId="0">
      <selection activeCell="F19" sqref="F19"/>
    </sheetView>
  </sheetViews>
  <sheetFormatPr defaultRowHeight="18" x14ac:dyDescent="0.55000000000000004"/>
  <cols>
    <col min="1" max="1" width="4.5" customWidth="1"/>
    <col min="3" max="3" width="4.25" customWidth="1"/>
    <col min="5" max="5" width="4.6640625" customWidth="1"/>
    <col min="6" max="6" width="14.83203125" customWidth="1"/>
    <col min="8" max="8" width="12.5" customWidth="1"/>
  </cols>
  <sheetData>
    <row r="1" spans="1:8" x14ac:dyDescent="0.55000000000000004">
      <c r="A1" s="10" t="s">
        <v>36</v>
      </c>
      <c r="B1" s="10"/>
      <c r="C1" s="10"/>
      <c r="D1" s="10"/>
    </row>
    <row r="2" spans="1:8" ht="18.5" thickBot="1" x14ac:dyDescent="0.6">
      <c r="A2" s="2" t="s">
        <v>0</v>
      </c>
      <c r="B2" s="2" t="s">
        <v>11</v>
      </c>
      <c r="C2" s="2" t="s">
        <v>21</v>
      </c>
      <c r="D2" s="2" t="s">
        <v>20</v>
      </c>
    </row>
    <row r="3" spans="1:8" x14ac:dyDescent="0.55000000000000004">
      <c r="A3" s="3" t="s">
        <v>1</v>
      </c>
      <c r="B3" s="2">
        <v>2</v>
      </c>
      <c r="C3" s="2" t="s">
        <v>22</v>
      </c>
      <c r="D3" s="2" t="s">
        <v>18</v>
      </c>
      <c r="F3" s="5" t="s">
        <v>26</v>
      </c>
      <c r="G3" s="6"/>
      <c r="H3" s="7"/>
    </row>
    <row r="4" spans="1:8" ht="18.5" thickBot="1" x14ac:dyDescent="0.6">
      <c r="A4" s="3" t="s">
        <v>2</v>
      </c>
      <c r="B4" s="2" t="s">
        <v>12</v>
      </c>
      <c r="C4" s="2" t="s">
        <v>23</v>
      </c>
      <c r="D4" s="2" t="s">
        <v>19</v>
      </c>
      <c r="F4" s="8" t="s">
        <v>13</v>
      </c>
      <c r="G4" s="12">
        <f>COUNT(B3:B12)</f>
        <v>6</v>
      </c>
      <c r="H4" s="9" t="s">
        <v>35</v>
      </c>
    </row>
    <row r="5" spans="1:8" ht="18.5" thickBot="1" x14ac:dyDescent="0.6">
      <c r="A5" s="3" t="s">
        <v>3</v>
      </c>
      <c r="B5" s="2">
        <v>5</v>
      </c>
      <c r="C5" s="2" t="s">
        <v>24</v>
      </c>
      <c r="D5" s="2" t="s">
        <v>18</v>
      </c>
    </row>
    <row r="6" spans="1:8" x14ac:dyDescent="0.55000000000000004">
      <c r="A6" s="3" t="s">
        <v>4</v>
      </c>
      <c r="B6" s="2">
        <v>4</v>
      </c>
      <c r="C6" s="2" t="s">
        <v>25</v>
      </c>
      <c r="D6" s="2" t="s">
        <v>18</v>
      </c>
      <c r="F6" s="5" t="s">
        <v>27</v>
      </c>
      <c r="G6" s="6"/>
      <c r="H6" s="7"/>
    </row>
    <row r="7" spans="1:8" ht="18.5" thickBot="1" x14ac:dyDescent="0.6">
      <c r="A7" s="3" t="s">
        <v>5</v>
      </c>
      <c r="B7" s="2"/>
      <c r="C7" s="2"/>
      <c r="D7" s="2"/>
      <c r="F7" s="8" t="s">
        <v>14</v>
      </c>
      <c r="G7" s="12">
        <f>COUNTA(B3:B12)</f>
        <v>8</v>
      </c>
      <c r="H7" s="9" t="s">
        <v>35</v>
      </c>
    </row>
    <row r="8" spans="1:8" ht="18.5" thickBot="1" x14ac:dyDescent="0.6">
      <c r="A8" s="3" t="s">
        <v>6</v>
      </c>
      <c r="B8" s="2" t="s">
        <v>12</v>
      </c>
      <c r="C8" s="2" t="s">
        <v>24</v>
      </c>
      <c r="D8" s="2" t="s">
        <v>18</v>
      </c>
    </row>
    <row r="9" spans="1:8" x14ac:dyDescent="0.55000000000000004">
      <c r="A9" s="3" t="s">
        <v>7</v>
      </c>
      <c r="B9" s="2"/>
      <c r="C9" s="2"/>
      <c r="D9" s="2"/>
      <c r="F9" s="5" t="s">
        <v>28</v>
      </c>
      <c r="G9" s="6"/>
      <c r="H9" s="7"/>
    </row>
    <row r="10" spans="1:8" ht="18.5" thickBot="1" x14ac:dyDescent="0.6">
      <c r="A10" s="3" t="s">
        <v>8</v>
      </c>
      <c r="B10" s="2">
        <v>3</v>
      </c>
      <c r="C10" s="2" t="s">
        <v>24</v>
      </c>
      <c r="D10" s="2" t="s">
        <v>18</v>
      </c>
      <c r="F10" s="8" t="s">
        <v>15</v>
      </c>
      <c r="G10" s="12">
        <f>COUNTBLANK(B3:B12)</f>
        <v>2</v>
      </c>
      <c r="H10" s="9" t="s">
        <v>35</v>
      </c>
    </row>
    <row r="11" spans="1:8" ht="18.5" thickBot="1" x14ac:dyDescent="0.6">
      <c r="A11" s="3" t="s">
        <v>9</v>
      </c>
      <c r="B11" s="2">
        <v>2</v>
      </c>
      <c r="C11" s="2" t="s">
        <v>23</v>
      </c>
      <c r="D11" s="2" t="s">
        <v>19</v>
      </c>
    </row>
    <row r="12" spans="1:8" x14ac:dyDescent="0.55000000000000004">
      <c r="A12" s="3" t="s">
        <v>10</v>
      </c>
      <c r="B12" s="2">
        <v>1</v>
      </c>
      <c r="C12" s="2" t="s">
        <v>23</v>
      </c>
      <c r="D12" s="2" t="s">
        <v>19</v>
      </c>
      <c r="F12" s="5" t="s">
        <v>29</v>
      </c>
      <c r="G12" s="6"/>
      <c r="H12" s="7"/>
    </row>
    <row r="13" spans="1:8" ht="18.5" thickBot="1" x14ac:dyDescent="0.6">
      <c r="A13" s="4" t="s">
        <v>31</v>
      </c>
      <c r="B13" s="4"/>
      <c r="C13" s="4"/>
      <c r="D13" s="11">
        <f>COUNTA(A3:A12)</f>
        <v>10</v>
      </c>
      <c r="F13" s="8" t="s">
        <v>16</v>
      </c>
      <c r="G13" s="12">
        <f>COUNTIF(B3:B12,"初")</f>
        <v>2</v>
      </c>
      <c r="H13" s="9" t="s">
        <v>35</v>
      </c>
    </row>
    <row r="14" spans="1:8" ht="18.5" thickBot="1" x14ac:dyDescent="0.6">
      <c r="A14" s="4" t="s">
        <v>32</v>
      </c>
      <c r="B14" s="4"/>
      <c r="C14" s="4"/>
      <c r="D14" s="11">
        <f>COUNTA(B3:B12)</f>
        <v>8</v>
      </c>
    </row>
    <row r="15" spans="1:8" x14ac:dyDescent="0.55000000000000004">
      <c r="A15" s="4" t="s">
        <v>33</v>
      </c>
      <c r="B15" s="4"/>
      <c r="C15" s="4"/>
      <c r="D15" s="11">
        <f>COUNTIF(C3:C12,C3)</f>
        <v>4</v>
      </c>
      <c r="F15" s="5" t="s">
        <v>30</v>
      </c>
      <c r="G15" s="6"/>
      <c r="H15" s="7"/>
    </row>
    <row r="16" spans="1:8" ht="18.5" thickBot="1" x14ac:dyDescent="0.6">
      <c r="A16" s="4" t="s">
        <v>34</v>
      </c>
      <c r="B16" s="4"/>
      <c r="C16" s="4"/>
      <c r="D16" s="11">
        <f>COUNTIF(C3:C12,C4)</f>
        <v>4</v>
      </c>
      <c r="F16" s="8" t="s">
        <v>17</v>
      </c>
      <c r="G16" s="12">
        <f>COUNTIFS(B3:B12,B4,D3:D12,D4)</f>
        <v>1</v>
      </c>
      <c r="H16" s="9" t="s">
        <v>35</v>
      </c>
    </row>
  </sheetData>
  <mergeCells count="5">
    <mergeCell ref="A13:C13"/>
    <mergeCell ref="A14:C14"/>
    <mergeCell ref="A15:C15"/>
    <mergeCell ref="A16:C16"/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2897-ADE1-4325-8AC0-7AB52225B798}">
  <sheetPr codeName="Sheet2"/>
  <dimension ref="A1:H16"/>
  <sheetViews>
    <sheetView showGridLines="0" workbookViewId="0">
      <selection sqref="A1:D1"/>
    </sheetView>
  </sheetViews>
  <sheetFormatPr defaultRowHeight="18" x14ac:dyDescent="0.55000000000000004"/>
  <cols>
    <col min="1" max="1" width="4.5" customWidth="1"/>
    <col min="3" max="3" width="4.25" customWidth="1"/>
    <col min="5" max="5" width="4.6640625" customWidth="1"/>
    <col min="6" max="6" width="14.83203125" customWidth="1"/>
    <col min="8" max="8" width="12.5" customWidth="1"/>
  </cols>
  <sheetData>
    <row r="1" spans="1:8" x14ac:dyDescent="0.55000000000000004">
      <c r="A1" s="10" t="s">
        <v>36</v>
      </c>
      <c r="B1" s="10"/>
      <c r="C1" s="10"/>
      <c r="D1" s="10"/>
    </row>
    <row r="2" spans="1:8" ht="18.5" thickBot="1" x14ac:dyDescent="0.6">
      <c r="A2" s="2" t="s">
        <v>0</v>
      </c>
      <c r="B2" s="2" t="s">
        <v>11</v>
      </c>
      <c r="C2" s="2" t="s">
        <v>21</v>
      </c>
      <c r="D2" s="2" t="s">
        <v>20</v>
      </c>
    </row>
    <row r="3" spans="1:8" x14ac:dyDescent="0.55000000000000004">
      <c r="A3" s="3" t="s">
        <v>1</v>
      </c>
      <c r="B3" s="2">
        <v>2</v>
      </c>
      <c r="C3" s="2" t="s">
        <v>22</v>
      </c>
      <c r="D3" s="2" t="s">
        <v>18</v>
      </c>
      <c r="F3" s="5" t="s">
        <v>26</v>
      </c>
      <c r="G3" s="6"/>
      <c r="H3" s="7"/>
    </row>
    <row r="4" spans="1:8" ht="18.5" thickBot="1" x14ac:dyDescent="0.6">
      <c r="A4" s="3" t="s">
        <v>2</v>
      </c>
      <c r="B4" s="2" t="s">
        <v>12</v>
      </c>
      <c r="C4" s="2" t="s">
        <v>23</v>
      </c>
      <c r="D4" s="2" t="s">
        <v>19</v>
      </c>
      <c r="F4" s="8" t="s">
        <v>13</v>
      </c>
      <c r="G4" s="12"/>
      <c r="H4" s="9" t="s">
        <v>35</v>
      </c>
    </row>
    <row r="5" spans="1:8" ht="18.5" thickBot="1" x14ac:dyDescent="0.6">
      <c r="A5" s="3" t="s">
        <v>3</v>
      </c>
      <c r="B5" s="2">
        <v>5</v>
      </c>
      <c r="C5" s="2" t="s">
        <v>24</v>
      </c>
      <c r="D5" s="2" t="s">
        <v>18</v>
      </c>
    </row>
    <row r="6" spans="1:8" x14ac:dyDescent="0.55000000000000004">
      <c r="A6" s="3" t="s">
        <v>4</v>
      </c>
      <c r="B6" s="2">
        <v>4</v>
      </c>
      <c r="C6" s="2" t="s">
        <v>25</v>
      </c>
      <c r="D6" s="2" t="s">
        <v>18</v>
      </c>
      <c r="F6" s="5" t="s">
        <v>27</v>
      </c>
      <c r="G6" s="6"/>
      <c r="H6" s="7"/>
    </row>
    <row r="7" spans="1:8" ht="18.5" thickBot="1" x14ac:dyDescent="0.6">
      <c r="A7" s="3" t="s">
        <v>5</v>
      </c>
      <c r="B7" s="2"/>
      <c r="C7" s="2"/>
      <c r="D7" s="2"/>
      <c r="F7" s="8" t="s">
        <v>14</v>
      </c>
      <c r="G7" s="12"/>
      <c r="H7" s="9" t="s">
        <v>35</v>
      </c>
    </row>
    <row r="8" spans="1:8" ht="18.5" thickBot="1" x14ac:dyDescent="0.6">
      <c r="A8" s="3" t="s">
        <v>6</v>
      </c>
      <c r="B8" s="2" t="s">
        <v>12</v>
      </c>
      <c r="C8" s="2" t="s">
        <v>24</v>
      </c>
      <c r="D8" s="2" t="s">
        <v>18</v>
      </c>
    </row>
    <row r="9" spans="1:8" x14ac:dyDescent="0.55000000000000004">
      <c r="A9" s="3" t="s">
        <v>7</v>
      </c>
      <c r="B9" s="2"/>
      <c r="C9" s="2"/>
      <c r="D9" s="2"/>
      <c r="F9" s="5" t="s">
        <v>28</v>
      </c>
      <c r="G9" s="6"/>
      <c r="H9" s="7"/>
    </row>
    <row r="10" spans="1:8" ht="18.5" thickBot="1" x14ac:dyDescent="0.6">
      <c r="A10" s="3" t="s">
        <v>8</v>
      </c>
      <c r="B10" s="2">
        <v>3</v>
      </c>
      <c r="C10" s="2" t="s">
        <v>24</v>
      </c>
      <c r="D10" s="2" t="s">
        <v>18</v>
      </c>
      <c r="F10" s="8" t="s">
        <v>15</v>
      </c>
      <c r="G10" s="12"/>
      <c r="H10" s="9" t="s">
        <v>35</v>
      </c>
    </row>
    <row r="11" spans="1:8" ht="18.5" thickBot="1" x14ac:dyDescent="0.6">
      <c r="A11" s="3" t="s">
        <v>9</v>
      </c>
      <c r="B11" s="2">
        <v>2</v>
      </c>
      <c r="C11" s="2" t="s">
        <v>23</v>
      </c>
      <c r="D11" s="2" t="s">
        <v>19</v>
      </c>
    </row>
    <row r="12" spans="1:8" x14ac:dyDescent="0.55000000000000004">
      <c r="A12" s="3" t="s">
        <v>10</v>
      </c>
      <c r="B12" s="2">
        <v>1</v>
      </c>
      <c r="C12" s="2" t="s">
        <v>23</v>
      </c>
      <c r="D12" s="2" t="s">
        <v>19</v>
      </c>
      <c r="F12" s="5" t="s">
        <v>29</v>
      </c>
      <c r="G12" s="6"/>
      <c r="H12" s="7"/>
    </row>
    <row r="13" spans="1:8" ht="18.5" thickBot="1" x14ac:dyDescent="0.6">
      <c r="A13" s="4" t="s">
        <v>31</v>
      </c>
      <c r="B13" s="4"/>
      <c r="C13" s="4"/>
      <c r="D13" s="11">
        <f>COUNTA(A3:A12)</f>
        <v>10</v>
      </c>
      <c r="F13" s="8" t="s">
        <v>16</v>
      </c>
      <c r="G13" s="12"/>
      <c r="H13" s="9" t="s">
        <v>35</v>
      </c>
    </row>
    <row r="14" spans="1:8" ht="18.5" thickBot="1" x14ac:dyDescent="0.6">
      <c r="A14" s="4" t="s">
        <v>32</v>
      </c>
      <c r="B14" s="4"/>
      <c r="C14" s="4"/>
      <c r="D14" s="11">
        <f>COUNTA(B3:B12)</f>
        <v>8</v>
      </c>
    </row>
    <row r="15" spans="1:8" x14ac:dyDescent="0.55000000000000004">
      <c r="A15" s="4" t="s">
        <v>33</v>
      </c>
      <c r="B15" s="4"/>
      <c r="C15" s="4"/>
      <c r="D15" s="11">
        <f>COUNTIF(C3:C12,C3)</f>
        <v>4</v>
      </c>
      <c r="F15" s="5" t="s">
        <v>30</v>
      </c>
      <c r="G15" s="6"/>
      <c r="H15" s="7"/>
    </row>
    <row r="16" spans="1:8" ht="18.5" thickBot="1" x14ac:dyDescent="0.6">
      <c r="A16" s="4" t="s">
        <v>34</v>
      </c>
      <c r="B16" s="4"/>
      <c r="C16" s="4"/>
      <c r="D16" s="11">
        <f>COUNTIF(C3:C12,C4)</f>
        <v>4</v>
      </c>
      <c r="F16" s="8" t="s">
        <v>17</v>
      </c>
      <c r="G16" s="12"/>
      <c r="H16" s="9" t="s">
        <v>35</v>
      </c>
    </row>
  </sheetData>
  <mergeCells count="5">
    <mergeCell ref="A1:D1"/>
    <mergeCell ref="A13:C13"/>
    <mergeCell ref="A14:C14"/>
    <mergeCell ref="A15:C15"/>
    <mergeCell ref="A16:C1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33559-C1B8-425C-A2EA-4A0AC8932A8B}">
  <sheetPr codeName="Sheet4"/>
  <dimension ref="A1:E12"/>
  <sheetViews>
    <sheetView workbookViewId="0">
      <selection activeCell="D11" sqref="D11"/>
    </sheetView>
  </sheetViews>
  <sheetFormatPr defaultRowHeight="18" x14ac:dyDescent="0.55000000000000004"/>
  <sheetData>
    <row r="1" spans="1:5" x14ac:dyDescent="0.55000000000000004">
      <c r="A1" s="2" t="s">
        <v>0</v>
      </c>
      <c r="B1" s="2" t="s">
        <v>38</v>
      </c>
      <c r="C1" s="2" t="s">
        <v>39</v>
      </c>
      <c r="D1" s="2" t="s">
        <v>40</v>
      </c>
      <c r="E1" s="2" t="s">
        <v>13</v>
      </c>
    </row>
    <row r="2" spans="1:5" x14ac:dyDescent="0.55000000000000004">
      <c r="A2" s="2" t="s">
        <v>1</v>
      </c>
      <c r="B2" s="3" t="s">
        <v>41</v>
      </c>
      <c r="C2" s="3" t="s">
        <v>42</v>
      </c>
      <c r="D2" s="3" t="s">
        <v>41</v>
      </c>
      <c r="E2" s="3" t="s">
        <v>41</v>
      </c>
    </row>
    <row r="3" spans="1:5" x14ac:dyDescent="0.55000000000000004">
      <c r="A3" s="2" t="s">
        <v>2</v>
      </c>
      <c r="B3" s="3" t="s">
        <v>41</v>
      </c>
      <c r="C3" s="3" t="s">
        <v>42</v>
      </c>
      <c r="D3" s="3" t="s">
        <v>41</v>
      </c>
      <c r="E3" s="3" t="s">
        <v>41</v>
      </c>
    </row>
    <row r="4" spans="1:5" x14ac:dyDescent="0.55000000000000004">
      <c r="A4" s="2" t="s">
        <v>3</v>
      </c>
      <c r="B4" s="3" t="s">
        <v>41</v>
      </c>
      <c r="C4" s="3" t="s">
        <v>41</v>
      </c>
      <c r="D4" s="3" t="s">
        <v>41</v>
      </c>
      <c r="E4" s="3" t="s">
        <v>41</v>
      </c>
    </row>
    <row r="5" spans="1:5" x14ac:dyDescent="0.55000000000000004">
      <c r="A5" s="2" t="s">
        <v>4</v>
      </c>
      <c r="B5" s="3" t="s">
        <v>42</v>
      </c>
      <c r="C5" s="3" t="s">
        <v>41</v>
      </c>
      <c r="D5" s="3" t="s">
        <v>41</v>
      </c>
      <c r="E5" s="3" t="s">
        <v>42</v>
      </c>
    </row>
    <row r="6" spans="1:5" x14ac:dyDescent="0.55000000000000004">
      <c r="A6" s="2" t="s">
        <v>5</v>
      </c>
      <c r="B6" s="3" t="s">
        <v>41</v>
      </c>
      <c r="C6" s="3" t="s">
        <v>42</v>
      </c>
      <c r="D6" s="3" t="s">
        <v>42</v>
      </c>
      <c r="E6" s="3" t="s">
        <v>41</v>
      </c>
    </row>
    <row r="7" spans="1:5" x14ac:dyDescent="0.55000000000000004">
      <c r="A7" s="2" t="s">
        <v>6</v>
      </c>
      <c r="B7" s="3" t="s">
        <v>42</v>
      </c>
      <c r="C7" s="3" t="s">
        <v>41</v>
      </c>
      <c r="D7" s="3" t="s">
        <v>41</v>
      </c>
      <c r="E7" s="3" t="s">
        <v>41</v>
      </c>
    </row>
    <row r="8" spans="1:5" x14ac:dyDescent="0.55000000000000004">
      <c r="A8" s="2" t="s">
        <v>7</v>
      </c>
      <c r="B8" s="3" t="s">
        <v>41</v>
      </c>
      <c r="C8" s="3" t="s">
        <v>42</v>
      </c>
      <c r="D8" s="3" t="s">
        <v>41</v>
      </c>
      <c r="E8" s="3" t="s">
        <v>41</v>
      </c>
    </row>
    <row r="10" spans="1:5" x14ac:dyDescent="0.55000000000000004">
      <c r="A10" s="2" t="s">
        <v>37</v>
      </c>
      <c r="B10" s="2" t="s">
        <v>40</v>
      </c>
      <c r="C10" s="2" t="s">
        <v>39</v>
      </c>
      <c r="D10" s="13" t="s">
        <v>43</v>
      </c>
      <c r="E10" s="1"/>
    </row>
    <row r="11" spans="1:5" x14ac:dyDescent="0.55000000000000004">
      <c r="A11" s="2"/>
      <c r="B11" s="2" t="s">
        <v>41</v>
      </c>
      <c r="C11" s="2"/>
      <c r="D11" s="15">
        <f>DCOUNT(B1:E8,,B10:C12)</f>
        <v>6</v>
      </c>
      <c r="E11" s="14" t="s">
        <v>44</v>
      </c>
    </row>
    <row r="12" spans="1:5" x14ac:dyDescent="0.55000000000000004">
      <c r="A12" s="2"/>
      <c r="B12" s="2"/>
      <c r="C12" s="2" t="s">
        <v>41</v>
      </c>
    </row>
  </sheetData>
  <mergeCells count="1">
    <mergeCell ref="D10:E1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2895-2F9A-45BB-BD0F-92196560206A}">
  <sheetPr codeName="Sheet5"/>
  <dimension ref="A1:E12"/>
  <sheetViews>
    <sheetView workbookViewId="0"/>
  </sheetViews>
  <sheetFormatPr defaultRowHeight="18" x14ac:dyDescent="0.55000000000000004"/>
  <sheetData>
    <row r="1" spans="1:5" x14ac:dyDescent="0.55000000000000004">
      <c r="A1" s="2" t="s">
        <v>0</v>
      </c>
      <c r="B1" s="2" t="s">
        <v>38</v>
      </c>
      <c r="C1" s="2" t="s">
        <v>39</v>
      </c>
      <c r="D1" s="2" t="s">
        <v>40</v>
      </c>
      <c r="E1" s="2" t="s">
        <v>13</v>
      </c>
    </row>
    <row r="2" spans="1:5" x14ac:dyDescent="0.55000000000000004">
      <c r="A2" s="2" t="s">
        <v>1</v>
      </c>
      <c r="B2" s="3" t="s">
        <v>41</v>
      </c>
      <c r="C2" s="3" t="s">
        <v>42</v>
      </c>
      <c r="D2" s="3" t="s">
        <v>41</v>
      </c>
      <c r="E2" s="3" t="s">
        <v>41</v>
      </c>
    </row>
    <row r="3" spans="1:5" x14ac:dyDescent="0.55000000000000004">
      <c r="A3" s="2" t="s">
        <v>2</v>
      </c>
      <c r="B3" s="3" t="s">
        <v>41</v>
      </c>
      <c r="C3" s="3" t="s">
        <v>42</v>
      </c>
      <c r="D3" s="3" t="s">
        <v>41</v>
      </c>
      <c r="E3" s="3" t="s">
        <v>41</v>
      </c>
    </row>
    <row r="4" spans="1:5" x14ac:dyDescent="0.55000000000000004">
      <c r="A4" s="2" t="s">
        <v>3</v>
      </c>
      <c r="B4" s="3" t="s">
        <v>41</v>
      </c>
      <c r="C4" s="3" t="s">
        <v>41</v>
      </c>
      <c r="D4" s="3" t="s">
        <v>41</v>
      </c>
      <c r="E4" s="3" t="s">
        <v>41</v>
      </c>
    </row>
    <row r="5" spans="1:5" x14ac:dyDescent="0.55000000000000004">
      <c r="A5" s="2" t="s">
        <v>4</v>
      </c>
      <c r="B5" s="3" t="s">
        <v>42</v>
      </c>
      <c r="C5" s="3" t="s">
        <v>41</v>
      </c>
      <c r="D5" s="3" t="s">
        <v>41</v>
      </c>
      <c r="E5" s="3" t="s">
        <v>42</v>
      </c>
    </row>
    <row r="6" spans="1:5" x14ac:dyDescent="0.55000000000000004">
      <c r="A6" s="2" t="s">
        <v>5</v>
      </c>
      <c r="B6" s="3" t="s">
        <v>41</v>
      </c>
      <c r="C6" s="3" t="s">
        <v>42</v>
      </c>
      <c r="D6" s="3" t="s">
        <v>42</v>
      </c>
      <c r="E6" s="3" t="s">
        <v>41</v>
      </c>
    </row>
    <row r="7" spans="1:5" x14ac:dyDescent="0.55000000000000004">
      <c r="A7" s="2" t="s">
        <v>6</v>
      </c>
      <c r="B7" s="3" t="s">
        <v>42</v>
      </c>
      <c r="C7" s="3" t="s">
        <v>41</v>
      </c>
      <c r="D7" s="3" t="s">
        <v>41</v>
      </c>
      <c r="E7" s="3" t="s">
        <v>41</v>
      </c>
    </row>
    <row r="8" spans="1:5" x14ac:dyDescent="0.55000000000000004">
      <c r="A8" s="2" t="s">
        <v>7</v>
      </c>
      <c r="B8" s="3" t="s">
        <v>41</v>
      </c>
      <c r="C8" s="3" t="s">
        <v>42</v>
      </c>
      <c r="D8" s="3" t="s">
        <v>41</v>
      </c>
      <c r="E8" s="3" t="s">
        <v>41</v>
      </c>
    </row>
    <row r="10" spans="1:5" x14ac:dyDescent="0.55000000000000004">
      <c r="A10" s="2" t="s">
        <v>37</v>
      </c>
      <c r="B10" s="2"/>
      <c r="C10" s="2"/>
      <c r="D10" s="13" t="s">
        <v>43</v>
      </c>
      <c r="E10" s="1"/>
    </row>
    <row r="11" spans="1:5" x14ac:dyDescent="0.55000000000000004">
      <c r="A11" s="2"/>
      <c r="B11" s="2"/>
      <c r="C11" s="2"/>
      <c r="D11" s="15"/>
      <c r="E11" s="14" t="s">
        <v>44</v>
      </c>
    </row>
    <row r="12" spans="1:5" x14ac:dyDescent="0.55000000000000004">
      <c r="A12" s="2"/>
      <c r="B12" s="2"/>
      <c r="C12" s="2"/>
    </row>
  </sheetData>
  <mergeCells count="1">
    <mergeCell ref="D10:E10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FD27-2C29-4B7B-ADCB-A49BF9228AA8}">
  <sheetPr codeName="Sheet3"/>
  <dimension ref="A1:G17"/>
  <sheetViews>
    <sheetView showGridLines="0" tabSelected="1" workbookViewId="0">
      <selection activeCell="G18" sqref="G18"/>
    </sheetView>
  </sheetViews>
  <sheetFormatPr defaultRowHeight="18" x14ac:dyDescent="0.55000000000000004"/>
  <cols>
    <col min="1" max="1" width="4.5" customWidth="1"/>
    <col min="3" max="3" width="8.6640625" customWidth="1"/>
  </cols>
  <sheetData>
    <row r="1" spans="1:7" x14ac:dyDescent="0.55000000000000004">
      <c r="A1" s="10" t="s">
        <v>56</v>
      </c>
      <c r="B1" s="10"/>
      <c r="C1" s="10"/>
      <c r="D1" s="10"/>
      <c r="E1" s="10"/>
      <c r="F1" s="10"/>
      <c r="G1" s="10"/>
    </row>
    <row r="2" spans="1:7" x14ac:dyDescent="0.55000000000000004">
      <c r="A2" s="2" t="s">
        <v>0</v>
      </c>
      <c r="B2" s="2" t="s">
        <v>45</v>
      </c>
      <c r="C2" s="2" t="s">
        <v>46</v>
      </c>
      <c r="D2" s="2" t="s">
        <v>47</v>
      </c>
      <c r="E2" s="16" t="s">
        <v>48</v>
      </c>
      <c r="F2" s="16" t="s">
        <v>49</v>
      </c>
      <c r="G2" s="16" t="s">
        <v>50</v>
      </c>
    </row>
    <row r="3" spans="1:7" x14ac:dyDescent="0.55000000000000004">
      <c r="A3" s="3" t="s">
        <v>1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f>SUM(B3:F3)</f>
        <v>250</v>
      </c>
    </row>
    <row r="4" spans="1:7" x14ac:dyDescent="0.55000000000000004">
      <c r="A4" s="3" t="s">
        <v>2</v>
      </c>
      <c r="B4" s="2">
        <v>80</v>
      </c>
      <c r="C4" s="2">
        <v>40</v>
      </c>
      <c r="D4" s="2">
        <v>0</v>
      </c>
      <c r="E4" s="2">
        <v>60</v>
      </c>
      <c r="F4" s="2">
        <v>100</v>
      </c>
      <c r="G4" s="2">
        <f t="shared" ref="G4:G12" si="0">SUM(B4:F4)</f>
        <v>280</v>
      </c>
    </row>
    <row r="5" spans="1:7" x14ac:dyDescent="0.55000000000000004">
      <c r="A5" s="3" t="s">
        <v>3</v>
      </c>
      <c r="B5" s="2">
        <v>70</v>
      </c>
      <c r="C5" s="2">
        <v>80</v>
      </c>
      <c r="D5" s="2">
        <v>90</v>
      </c>
      <c r="E5" s="2">
        <v>100</v>
      </c>
      <c r="F5" s="2">
        <v>100</v>
      </c>
      <c r="G5" s="2">
        <f t="shared" si="0"/>
        <v>440</v>
      </c>
    </row>
    <row r="6" spans="1:7" x14ac:dyDescent="0.55000000000000004">
      <c r="A6" s="3" t="s">
        <v>4</v>
      </c>
      <c r="B6" s="2">
        <v>60</v>
      </c>
      <c r="C6" s="2">
        <v>60</v>
      </c>
      <c r="D6" s="2">
        <v>60</v>
      </c>
      <c r="E6" s="2">
        <v>60</v>
      </c>
      <c r="F6" s="2">
        <v>60</v>
      </c>
      <c r="G6" s="2">
        <f t="shared" si="0"/>
        <v>300</v>
      </c>
    </row>
    <row r="7" spans="1:7" x14ac:dyDescent="0.55000000000000004">
      <c r="A7" s="3" t="s">
        <v>5</v>
      </c>
      <c r="B7" s="2">
        <v>40</v>
      </c>
      <c r="C7" s="2">
        <v>60</v>
      </c>
      <c r="D7" s="2">
        <v>80</v>
      </c>
      <c r="E7" s="2">
        <v>100</v>
      </c>
      <c r="F7" s="2">
        <v>50</v>
      </c>
      <c r="G7" s="2">
        <f t="shared" si="0"/>
        <v>330</v>
      </c>
    </row>
    <row r="8" spans="1:7" x14ac:dyDescent="0.55000000000000004">
      <c r="A8" s="3" t="s">
        <v>6</v>
      </c>
      <c r="B8" s="2">
        <v>30</v>
      </c>
      <c r="C8" s="2">
        <v>70</v>
      </c>
      <c r="D8" s="2">
        <v>80</v>
      </c>
      <c r="E8" s="2">
        <v>100</v>
      </c>
      <c r="F8" s="2">
        <v>40</v>
      </c>
      <c r="G8" s="2">
        <f t="shared" si="0"/>
        <v>320</v>
      </c>
    </row>
    <row r="9" spans="1:7" x14ac:dyDescent="0.55000000000000004">
      <c r="A9" s="3" t="s">
        <v>7</v>
      </c>
      <c r="B9" s="2">
        <v>70</v>
      </c>
      <c r="C9" s="2">
        <v>30</v>
      </c>
      <c r="D9" s="2">
        <v>50</v>
      </c>
      <c r="E9" s="2">
        <v>30</v>
      </c>
      <c r="F9" s="2">
        <v>20</v>
      </c>
      <c r="G9" s="2">
        <f t="shared" si="0"/>
        <v>200</v>
      </c>
    </row>
    <row r="10" spans="1:7" x14ac:dyDescent="0.55000000000000004">
      <c r="A10" s="3" t="s">
        <v>8</v>
      </c>
      <c r="B10" s="2">
        <v>80</v>
      </c>
      <c r="C10" s="2">
        <v>40</v>
      </c>
      <c r="D10" s="2">
        <v>0</v>
      </c>
      <c r="E10" s="2">
        <v>40</v>
      </c>
      <c r="F10" s="2">
        <v>30</v>
      </c>
      <c r="G10" s="2">
        <f t="shared" si="0"/>
        <v>190</v>
      </c>
    </row>
    <row r="11" spans="1:7" x14ac:dyDescent="0.55000000000000004">
      <c r="A11" s="3" t="s">
        <v>9</v>
      </c>
      <c r="B11" s="2">
        <v>90</v>
      </c>
      <c r="C11" s="2">
        <v>80</v>
      </c>
      <c r="D11" s="2">
        <v>70</v>
      </c>
      <c r="E11" s="2">
        <v>60</v>
      </c>
      <c r="F11" s="2">
        <v>50</v>
      </c>
      <c r="G11" s="2">
        <f t="shared" si="0"/>
        <v>350</v>
      </c>
    </row>
    <row r="12" spans="1:7" x14ac:dyDescent="0.55000000000000004">
      <c r="A12" s="3" t="s">
        <v>10</v>
      </c>
      <c r="B12" s="2">
        <v>50</v>
      </c>
      <c r="C12" s="2">
        <v>60</v>
      </c>
      <c r="D12" s="2">
        <v>70</v>
      </c>
      <c r="E12" s="2">
        <v>80</v>
      </c>
      <c r="F12" s="2">
        <v>90</v>
      </c>
      <c r="G12" s="2">
        <f t="shared" si="0"/>
        <v>350</v>
      </c>
    </row>
    <row r="13" spans="1:7" x14ac:dyDescent="0.55000000000000004">
      <c r="A13" s="17" t="s">
        <v>51</v>
      </c>
      <c r="B13" s="2">
        <f>AVERAGE(B3:B12)</f>
        <v>62</v>
      </c>
      <c r="C13" s="2">
        <f t="shared" ref="C13:G13" si="1">AVERAGE(C3:C12)</f>
        <v>57</v>
      </c>
      <c r="D13" s="2">
        <f t="shared" si="1"/>
        <v>55</v>
      </c>
      <c r="E13" s="2">
        <f t="shared" si="1"/>
        <v>68</v>
      </c>
      <c r="F13" s="2">
        <f t="shared" si="1"/>
        <v>59</v>
      </c>
      <c r="G13" s="2">
        <f t="shared" si="1"/>
        <v>301</v>
      </c>
    </row>
    <row r="15" spans="1:7" x14ac:dyDescent="0.55000000000000004">
      <c r="B15" s="4" t="s">
        <v>55</v>
      </c>
      <c r="C15" s="4"/>
      <c r="D15" s="4" t="s">
        <v>52</v>
      </c>
      <c r="E15" s="4"/>
      <c r="F15" s="4" t="s">
        <v>54</v>
      </c>
      <c r="G15" s="4"/>
    </row>
    <row r="16" spans="1:7" x14ac:dyDescent="0.55000000000000004">
      <c r="B16" s="3" t="s">
        <v>53</v>
      </c>
      <c r="C16" s="3" t="s">
        <v>51</v>
      </c>
      <c r="D16" s="3" t="s">
        <v>53</v>
      </c>
      <c r="E16" s="3" t="s">
        <v>51</v>
      </c>
      <c r="F16" s="3" t="s">
        <v>53</v>
      </c>
      <c r="G16" s="3" t="s">
        <v>51</v>
      </c>
    </row>
    <row r="17" spans="2:7" x14ac:dyDescent="0.55000000000000004">
      <c r="B17" s="3">
        <f>COUNT(G3:G12)</f>
        <v>10</v>
      </c>
      <c r="C17" s="3">
        <f>G13</f>
        <v>301</v>
      </c>
      <c r="D17" s="3">
        <f>COUNTIF(G3:G12,"&gt;=350")</f>
        <v>3</v>
      </c>
      <c r="E17" s="3">
        <f>AVERAGEIF(G3:G12,"&gt;=350",G3:G12)</f>
        <v>380</v>
      </c>
      <c r="F17" s="3">
        <f>COUNTIF(G3:G12,"&lt;"&amp;G13)</f>
        <v>5</v>
      </c>
      <c r="G17" s="3">
        <f>AVERAGEIF(G3:G12,"&lt;"&amp;G13,G3:G12)</f>
        <v>244</v>
      </c>
    </row>
  </sheetData>
  <mergeCells count="4">
    <mergeCell ref="D15:E15"/>
    <mergeCell ref="F15:G15"/>
    <mergeCell ref="B15:C15"/>
    <mergeCell ref="A1: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COUNT見本</vt:lpstr>
      <vt:lpstr>COUNT練習</vt:lpstr>
      <vt:lpstr>DCOUNT見本</vt:lpstr>
      <vt:lpstr>DCOUNT練習</vt:lpstr>
      <vt:lpstr>AVERAGEIF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nisemono12041141</dc:creator>
  <cp:lastModifiedBy>nisemono12041141</cp:lastModifiedBy>
  <dcterms:created xsi:type="dcterms:W3CDTF">2018-08-14T03:44:25Z</dcterms:created>
  <dcterms:modified xsi:type="dcterms:W3CDTF">2018-08-14T13:46:07Z</dcterms:modified>
</cp:coreProperties>
</file>